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4B72C66A-07CD-46E0-9484-2316CAA29D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ŞİN" sheetId="1" r:id="rId1"/>
    <sheet name="VADEL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PEŞİN!$A$1:$M$48</definedName>
    <definedName name="_xlnm.Print_Area" localSheetId="1">VADELİ!$A$1:$M$48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1" i="2" l="1"/>
  <c r="M30" i="2"/>
  <c r="M29" i="2"/>
  <c r="M28" i="2"/>
  <c r="M27" i="2"/>
  <c r="M26" i="2"/>
  <c r="M25" i="2"/>
  <c r="M24" i="2"/>
  <c r="M23" i="2"/>
  <c r="M22" i="2"/>
  <c r="M21" i="2"/>
  <c r="M20" i="2"/>
  <c r="L15" i="2"/>
  <c r="M26" i="1"/>
  <c r="M27" i="1"/>
  <c r="M25" i="1"/>
  <c r="M28" i="1"/>
  <c r="M22" i="1"/>
  <c r="M23" i="1"/>
  <c r="M24" i="1"/>
  <c r="M29" i="1"/>
  <c r="M30" i="1"/>
  <c r="M31" i="1"/>
  <c r="M21" i="1"/>
  <c r="M20" i="1"/>
  <c r="M33" i="2" l="1"/>
  <c r="M34" i="2" s="1"/>
  <c r="M35" i="2" s="1"/>
  <c r="L15" i="1"/>
  <c r="M33" i="1" l="1"/>
  <c r="M34" i="1" l="1"/>
  <c r="M35" i="1" s="1"/>
</calcChain>
</file>

<file path=xl/sharedStrings.xml><?xml version="1.0" encoding="utf-8"?>
<sst xmlns="http://schemas.openxmlformats.org/spreadsheetml/2006/main" count="82" uniqueCount="41">
  <si>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</si>
  <si>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</si>
  <si>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</si>
  <si>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</si>
  <si>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</si>
  <si>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</si>
  <si>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</si>
  <si>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</si>
  <si>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</si>
  <si>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</si>
  <si>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</si>
  <si>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</si>
  <si>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</si>
  <si>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</si>
  <si>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</si>
  <si>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</si>
  <si>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</si>
  <si>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</si>
  <si>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</si>
  <si>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</si>
  <si>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</si>
  <si>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</si>
  <si>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</si>
  <si>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</si>
  <si>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</si>
  <si>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</si>
  <si>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</si>
  <si>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</si>
  <si>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</si>
  <si>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</si>
  <si>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</si>
  <si>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</si>
  <si>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</si>
  <si>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7016 KÖŞELİ YAĞMUR İNİŞ BORUSU 33'LÜ</t>
  </si>
  <si>
    <t>7016 KÖŞELİ İNİŞ DİRSEK</t>
  </si>
  <si>
    <t>7016 KÖŞELİ BORU KELEPÇESİ</t>
  </si>
  <si>
    <t>Metre</t>
  </si>
  <si>
    <t>Adet</t>
  </si>
  <si>
    <t>FERİT AHMET RODOS</t>
  </si>
  <si>
    <t>90 GÜN VADELİ</t>
  </si>
  <si>
    <t>PEŞİN FİYATI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</si>
</sst>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u/>
      <sz val="14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top" wrapText="1"/>
    </xf>
    <xf numFmtId="0" fontId="62" fillId="2" borderId="0" xfId="0" applyFont="1" applyFill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844BBCB6-B9A6-4086-B2EF-151EEE3712FD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C24" sqref="C24:H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2"/>
      <c r="I1" s="72"/>
      <c r="J1" s="3"/>
      <c r="K1" s="4"/>
      <c r="L1" s="67"/>
      <c r="M1" s="67"/>
    </row>
    <row r="2" spans="1:21" ht="15" customHeight="1">
      <c r="H2" s="26" t="s">
        <v>20</v>
      </c>
      <c r="I2" s="72" t="s">
        <v>21</v>
      </c>
      <c r="J2" s="72"/>
      <c r="K2" s="72"/>
      <c r="L2" s="72"/>
      <c r="M2" s="6"/>
    </row>
    <row r="3" spans="1:21" ht="15" customHeight="1">
      <c r="G3" s="6"/>
      <c r="H3" s="6"/>
      <c r="I3" s="74" t="s">
        <v>22</v>
      </c>
      <c r="J3" s="74"/>
      <c r="K3" s="74"/>
      <c r="L3" s="67" t="s">
        <v>18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72"/>
      <c r="R4" s="72"/>
    </row>
    <row r="5" spans="1:21" ht="15" customHeight="1">
      <c r="H5" s="26" t="s">
        <v>0</v>
      </c>
      <c r="I5" s="72" t="s">
        <v>23</v>
      </c>
      <c r="J5" s="72"/>
      <c r="K5" s="72"/>
      <c r="L5" s="67"/>
      <c r="M5" s="67"/>
      <c r="O5" s="33"/>
      <c r="P5" s="34"/>
      <c r="Q5" s="34"/>
      <c r="R5"/>
      <c r="S5"/>
      <c r="T5"/>
      <c r="U5"/>
    </row>
    <row r="6" spans="1:21" ht="15" customHeight="1">
      <c r="A6" s="73"/>
      <c r="B6" s="73"/>
      <c r="C6" s="73"/>
      <c r="D6" s="73"/>
      <c r="E6" s="73"/>
      <c r="F6" s="8"/>
      <c r="G6" s="27"/>
      <c r="H6" s="26" t="s">
        <v>1</v>
      </c>
      <c r="I6" s="72" t="s">
        <v>24</v>
      </c>
      <c r="J6" s="72"/>
      <c r="K6" s="72"/>
      <c r="L6" s="27"/>
      <c r="M6" s="27"/>
      <c r="O6" s="33"/>
      <c r="P6"/>
      <c r="Q6"/>
      <c r="R6"/>
      <c r="S6"/>
      <c r="T6"/>
      <c r="U6"/>
    </row>
    <row r="7" spans="1:21" ht="15" customHeight="1">
      <c r="A7" s="73"/>
      <c r="B7" s="73"/>
      <c r="C7" s="73"/>
      <c r="D7" s="73"/>
      <c r="E7" s="73"/>
      <c r="F7" s="8"/>
      <c r="G7" s="27"/>
      <c r="H7" s="26" t="s">
        <v>26</v>
      </c>
      <c r="I7" s="72" t="s">
        <v>27</v>
      </c>
      <c r="J7" s="72"/>
      <c r="K7" s="72"/>
      <c r="L7" s="27"/>
      <c r="M7" s="27"/>
      <c r="O7" s="33"/>
      <c r="P7"/>
      <c r="Q7"/>
      <c r="R7"/>
      <c r="S7"/>
      <c r="T7"/>
      <c r="U7"/>
    </row>
    <row r="8" spans="1:21" ht="15" customHeight="1">
      <c r="A8" s="73"/>
      <c r="B8" s="73"/>
      <c r="C8" s="73"/>
      <c r="D8" s="73"/>
      <c r="E8" s="73"/>
      <c r="F8" s="8"/>
      <c r="G8" s="9"/>
      <c r="H8" s="28" t="s">
        <v>19</v>
      </c>
      <c r="I8" s="76" t="s">
        <v>29</v>
      </c>
      <c r="J8" s="77"/>
      <c r="K8" s="77"/>
      <c r="L8" s="77"/>
      <c r="M8" s="7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25</v>
      </c>
      <c r="J9" s="77"/>
      <c r="K9" s="77"/>
      <c r="L9" s="77"/>
      <c r="M9" s="7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>
      <c r="A11" s="84" t="s">
        <v>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P11" s="78"/>
      <c r="Q11" s="78"/>
      <c r="R11" s="78"/>
    </row>
    <row r="12" spans="1:21" ht="15.7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P12" s="57"/>
      <c r="Q12" s="57"/>
      <c r="R12" s="57"/>
    </row>
    <row r="13" spans="1:21" ht="18.75">
      <c r="A13" s="83" t="s">
        <v>40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21" ht="5.0999999999999996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21">
      <c r="A15" s="80" t="s">
        <v>3</v>
      </c>
      <c r="B15" s="80"/>
      <c r="J15" s="81" t="s">
        <v>4</v>
      </c>
      <c r="K15" s="81"/>
      <c r="L15" s="82">
        <f ca="1">TODAY()</f>
        <v>45377</v>
      </c>
      <c r="M15" s="67"/>
    </row>
    <row r="16" spans="1:21" ht="5.0999999999999996" customHeight="1">
      <c r="A16" s="37"/>
      <c r="B16" s="37"/>
      <c r="J16" s="39"/>
      <c r="K16" s="39"/>
      <c r="L16" s="40"/>
      <c r="M16" s="38"/>
    </row>
    <row r="17" spans="1:23">
      <c r="A17" s="80" t="s">
        <v>5</v>
      </c>
      <c r="B17" s="80"/>
      <c r="C17" s="67" t="s">
        <v>38</v>
      </c>
      <c r="D17" s="67"/>
      <c r="E17" s="67"/>
      <c r="F17" s="67"/>
      <c r="G17" s="67"/>
      <c r="J17" s="81" t="s">
        <v>6</v>
      </c>
      <c r="K17" s="81"/>
      <c r="L17" s="67"/>
      <c r="M17" s="67"/>
    </row>
    <row r="18" spans="1:23" ht="9.9499999999999993" customHeight="1">
      <c r="Q18" s="2"/>
    </row>
    <row r="19" spans="1:23">
      <c r="A19" s="11" t="s">
        <v>7</v>
      </c>
      <c r="B19" s="12" t="s">
        <v>31</v>
      </c>
      <c r="C19" s="68" t="s">
        <v>8</v>
      </c>
      <c r="D19" s="69"/>
      <c r="E19" s="69"/>
      <c r="F19" s="69"/>
      <c r="G19" s="69"/>
      <c r="H19" s="70"/>
      <c r="I19" s="12" t="s">
        <v>9</v>
      </c>
      <c r="J19" s="52" t="s">
        <v>10</v>
      </c>
      <c r="K19" s="12" t="s">
        <v>11</v>
      </c>
      <c r="L19" s="12"/>
      <c r="M19" s="52" t="s">
        <v>12</v>
      </c>
      <c r="Q19" s="2"/>
    </row>
    <row r="20" spans="1:23" ht="24.95" customHeight="1" thickBot="1">
      <c r="A20" s="30">
        <v>1</v>
      </c>
      <c r="B20" s="54"/>
      <c r="C20" s="71" t="s">
        <v>33</v>
      </c>
      <c r="D20" s="71"/>
      <c r="E20" s="71"/>
      <c r="F20" s="71"/>
      <c r="G20" s="71"/>
      <c r="H20" s="71"/>
      <c r="I20" s="30">
        <v>3780</v>
      </c>
      <c r="J20" s="30" t="s">
        <v>36</v>
      </c>
      <c r="K20" s="79">
        <v>60</v>
      </c>
      <c r="L20" s="79"/>
      <c r="M20" s="31">
        <f>SUM(I20*K20)</f>
        <v>226800</v>
      </c>
      <c r="Q20" s="75"/>
      <c r="R20" s="75"/>
      <c r="S20" s="75"/>
      <c r="T20" s="75"/>
      <c r="U20" s="75"/>
      <c r="V20" s="75"/>
      <c r="W20" s="75"/>
    </row>
    <row r="21" spans="1:23" ht="24.95" customHeight="1" thickBot="1">
      <c r="A21" s="29">
        <v>2</v>
      </c>
      <c r="B21" s="55"/>
      <c r="C21" s="64" t="s">
        <v>34</v>
      </c>
      <c r="D21" s="64"/>
      <c r="E21" s="64"/>
      <c r="F21" s="64"/>
      <c r="G21" s="64"/>
      <c r="H21" s="64"/>
      <c r="I21" s="29">
        <v>2100</v>
      </c>
      <c r="J21" s="29" t="s">
        <v>37</v>
      </c>
      <c r="K21" s="65">
        <v>42</v>
      </c>
      <c r="L21" s="65"/>
      <c r="M21" s="32">
        <f>SUM(I21*K21)</f>
        <v>88200</v>
      </c>
    </row>
    <row r="22" spans="1:23" ht="24.95" customHeight="1" thickBot="1">
      <c r="A22" s="29">
        <v>3</v>
      </c>
      <c r="B22" s="55"/>
      <c r="C22" s="64" t="s">
        <v>35</v>
      </c>
      <c r="D22" s="64"/>
      <c r="E22" s="64"/>
      <c r="F22" s="64"/>
      <c r="G22" s="64"/>
      <c r="H22" s="64"/>
      <c r="I22" s="29">
        <v>1680</v>
      </c>
      <c r="J22" s="29" t="s">
        <v>37</v>
      </c>
      <c r="K22" s="65">
        <v>15</v>
      </c>
      <c r="L22" s="65"/>
      <c r="M22" s="32">
        <f t="shared" ref="M22:M31" si="0">SUM(I22*K22)</f>
        <v>25200</v>
      </c>
    </row>
    <row r="23" spans="1:23" ht="24.95" customHeight="1" thickBot="1">
      <c r="A23" s="29">
        <v>4</v>
      </c>
      <c r="B23" s="55"/>
      <c r="C23" s="64"/>
      <c r="D23" s="64"/>
      <c r="E23" s="64"/>
      <c r="F23" s="64"/>
      <c r="G23" s="64"/>
      <c r="H23" s="64"/>
      <c r="I23" s="29"/>
      <c r="J23" s="29"/>
      <c r="K23" s="65"/>
      <c r="L23" s="65"/>
      <c r="M23" s="32">
        <f t="shared" si="0"/>
        <v>0</v>
      </c>
    </row>
    <row r="24" spans="1:23" ht="24.95" customHeight="1" thickBot="1">
      <c r="A24" s="29">
        <v>5</v>
      </c>
      <c r="B24" s="56"/>
      <c r="C24" s="64"/>
      <c r="D24" s="64"/>
      <c r="E24" s="64"/>
      <c r="F24" s="64"/>
      <c r="G24" s="64"/>
      <c r="H24" s="64"/>
      <c r="I24" s="29"/>
      <c r="J24" s="29"/>
      <c r="K24" s="65"/>
      <c r="L24" s="65"/>
      <c r="M24" s="32">
        <f t="shared" si="0"/>
        <v>0</v>
      </c>
    </row>
    <row r="25" spans="1:23" ht="24.95" customHeight="1" thickBot="1">
      <c r="A25" s="29">
        <v>6</v>
      </c>
      <c r="B25" s="56"/>
      <c r="C25" s="64"/>
      <c r="D25" s="64"/>
      <c r="E25" s="64"/>
      <c r="F25" s="64"/>
      <c r="G25" s="64"/>
      <c r="H25" s="64"/>
      <c r="I25" s="29"/>
      <c r="J25" s="29"/>
      <c r="K25" s="65"/>
      <c r="L25" s="65"/>
      <c r="M25" s="32">
        <f t="shared" si="0"/>
        <v>0</v>
      </c>
    </row>
    <row r="26" spans="1:23" ht="24.95" customHeight="1" thickBot="1">
      <c r="A26" s="29">
        <v>7</v>
      </c>
      <c r="B26" s="56"/>
      <c r="C26" s="64"/>
      <c r="D26" s="64"/>
      <c r="E26" s="64"/>
      <c r="F26" s="64"/>
      <c r="G26" s="64"/>
      <c r="H26" s="64"/>
      <c r="I26" s="29"/>
      <c r="J26" s="29"/>
      <c r="K26" s="65"/>
      <c r="L26" s="65"/>
      <c r="M26" s="32">
        <f t="shared" si="0"/>
        <v>0</v>
      </c>
    </row>
    <row r="27" spans="1:23" ht="24.95" customHeight="1" thickBot="1">
      <c r="A27" s="29">
        <v>8</v>
      </c>
      <c r="B27" s="56"/>
      <c r="C27" s="64"/>
      <c r="D27" s="64"/>
      <c r="E27" s="64"/>
      <c r="F27" s="64"/>
      <c r="G27" s="64"/>
      <c r="H27" s="64"/>
      <c r="I27" s="29"/>
      <c r="J27" s="29"/>
      <c r="K27" s="65"/>
      <c r="L27" s="65"/>
      <c r="M27" s="32">
        <f t="shared" si="0"/>
        <v>0</v>
      </c>
    </row>
    <row r="28" spans="1:23" ht="24.95" customHeight="1" thickBot="1">
      <c r="A28" s="29">
        <v>9</v>
      </c>
      <c r="B28" s="56"/>
      <c r="C28" s="64"/>
      <c r="D28" s="64"/>
      <c r="E28" s="64"/>
      <c r="F28" s="64"/>
      <c r="G28" s="64"/>
      <c r="H28" s="64"/>
      <c r="I28" s="29"/>
      <c r="J28" s="29"/>
      <c r="K28" s="65"/>
      <c r="L28" s="65"/>
      <c r="M28" s="32">
        <f t="shared" si="0"/>
        <v>0</v>
      </c>
    </row>
    <row r="29" spans="1:23" ht="24.95" customHeight="1" thickBot="1">
      <c r="A29" s="29">
        <v>10</v>
      </c>
      <c r="B29" s="55"/>
      <c r="C29" s="64"/>
      <c r="D29" s="64"/>
      <c r="E29" s="64"/>
      <c r="F29" s="64"/>
      <c r="G29" s="64"/>
      <c r="H29" s="64"/>
      <c r="I29" s="29"/>
      <c r="J29" s="29"/>
      <c r="K29" s="65"/>
      <c r="L29" s="65"/>
      <c r="M29" s="14">
        <f t="shared" si="0"/>
        <v>0</v>
      </c>
    </row>
    <row r="30" spans="1:23" ht="24.95" customHeight="1" thickBot="1">
      <c r="A30" s="29">
        <v>11</v>
      </c>
      <c r="B30" s="55"/>
      <c r="C30" s="64"/>
      <c r="D30" s="64"/>
      <c r="E30" s="64"/>
      <c r="F30" s="64"/>
      <c r="G30" s="64"/>
      <c r="H30" s="64"/>
      <c r="I30" s="13"/>
      <c r="J30" s="29"/>
      <c r="K30" s="66"/>
      <c r="L30" s="66"/>
      <c r="M30" s="14">
        <f t="shared" si="0"/>
        <v>0</v>
      </c>
    </row>
    <row r="31" spans="1:23" ht="24.95" customHeight="1" thickBot="1">
      <c r="A31" s="29">
        <v>12</v>
      </c>
      <c r="B31" s="56"/>
      <c r="C31" s="64"/>
      <c r="D31" s="64"/>
      <c r="E31" s="64"/>
      <c r="F31" s="64"/>
      <c r="G31" s="64"/>
      <c r="H31" s="64"/>
      <c r="I31" s="13"/>
      <c r="J31" s="29"/>
      <c r="K31" s="66"/>
      <c r="L31" s="66"/>
      <c r="M31" s="14">
        <f t="shared" si="0"/>
        <v>0</v>
      </c>
    </row>
    <row r="32" spans="1:23" ht="9.9499999999999993" customHeight="1"/>
    <row r="33" spans="1:13" ht="15" customHeight="1" thickBot="1">
      <c r="J33" s="60" t="s">
        <v>13</v>
      </c>
      <c r="K33" s="60"/>
      <c r="L33" s="60"/>
      <c r="M33" s="15">
        <f>SUM(M20:M32)</f>
        <v>340200</v>
      </c>
    </row>
    <row r="34" spans="1:13" ht="15" customHeight="1" thickBot="1">
      <c r="J34" s="61" t="s">
        <v>32</v>
      </c>
      <c r="K34" s="61"/>
      <c r="L34" s="61"/>
      <c r="M34" s="16">
        <f>SUM(M33*0.2)</f>
        <v>68040</v>
      </c>
    </row>
    <row r="35" spans="1:13" ht="15" customHeight="1" thickBot="1">
      <c r="A35" s="62"/>
      <c r="B35" s="62"/>
      <c r="C35" s="62"/>
      <c r="D35" s="62"/>
      <c r="E35" s="62"/>
      <c r="F35" s="62"/>
      <c r="G35" s="62"/>
      <c r="H35" s="62"/>
      <c r="I35" s="62"/>
      <c r="J35" s="61" t="s">
        <v>14</v>
      </c>
      <c r="K35" s="61"/>
      <c r="L35" s="61"/>
      <c r="M35" s="16">
        <f>SUM(M33:M34)</f>
        <v>408240</v>
      </c>
    </row>
    <row r="36" spans="1:13" ht="15" customHeight="1">
      <c r="A36" s="2" t="s">
        <v>15</v>
      </c>
    </row>
    <row r="37" spans="1:13" ht="8.1" customHeight="1">
      <c r="A37" s="2"/>
    </row>
    <row r="38" spans="1:13" ht="24.95" customHeight="1">
      <c r="A38" s="63" t="s">
        <v>28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" customHeight="1">
      <c r="A39" s="53" t="s">
        <v>30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/>
    <row r="42" spans="1:13" ht="15" customHeight="1"/>
    <row r="43" spans="1:13" ht="15" customHeight="1">
      <c r="B43" s="59" t="s">
        <v>16</v>
      </c>
      <c r="C43" s="59"/>
      <c r="D43" s="59"/>
      <c r="J43" s="59" t="s">
        <v>17</v>
      </c>
      <c r="K43" s="59"/>
      <c r="L43" s="59"/>
      <c r="M43" s="59"/>
    </row>
    <row r="44" spans="1:13" ht="15" customHeight="1">
      <c r="A44" s="44"/>
      <c r="B44" s="45"/>
      <c r="C44" s="45"/>
      <c r="D44" s="45"/>
      <c r="E44" s="46"/>
      <c r="F44" s="17"/>
      <c r="J44" s="18"/>
      <c r="K44" s="19"/>
      <c r="L44" s="19"/>
      <c r="M44" s="20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9"/>
      <c r="B48" s="50"/>
      <c r="C48" s="50"/>
      <c r="D48" s="50"/>
      <c r="E48" s="51"/>
      <c r="J48" s="23"/>
      <c r="K48" s="24"/>
      <c r="L48" s="24"/>
      <c r="M48" s="25"/>
    </row>
  </sheetData>
  <mergeCells count="57">
    <mergeCell ref="Q4:R4"/>
    <mergeCell ref="Q20:W20"/>
    <mergeCell ref="I5:K5"/>
    <mergeCell ref="I6:K6"/>
    <mergeCell ref="I8:M8"/>
    <mergeCell ref="P11:R11"/>
    <mergeCell ref="I9:M9"/>
    <mergeCell ref="K20:L20"/>
    <mergeCell ref="A11:M11"/>
    <mergeCell ref="A13:M13"/>
    <mergeCell ref="A15:B15"/>
    <mergeCell ref="C17:G17"/>
    <mergeCell ref="J15:K15"/>
    <mergeCell ref="L15:M15"/>
    <mergeCell ref="A17:B17"/>
    <mergeCell ref="J17:K17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7:M17"/>
    <mergeCell ref="C19:H19"/>
    <mergeCell ref="C20:H20"/>
    <mergeCell ref="K21:L21"/>
    <mergeCell ref="K22:L22"/>
    <mergeCell ref="C21:H21"/>
    <mergeCell ref="C22:H22"/>
    <mergeCell ref="C23:H23"/>
    <mergeCell ref="K31:L31"/>
    <mergeCell ref="K24:L24"/>
    <mergeCell ref="K29:L29"/>
    <mergeCell ref="K30:L30"/>
    <mergeCell ref="K25:L25"/>
    <mergeCell ref="K26:L26"/>
    <mergeCell ref="K27:L27"/>
    <mergeCell ref="K28:L28"/>
    <mergeCell ref="C29:H29"/>
    <mergeCell ref="C30:H30"/>
    <mergeCell ref="C31:H31"/>
    <mergeCell ref="C24:H24"/>
    <mergeCell ref="C25:H25"/>
    <mergeCell ref="C26:H26"/>
    <mergeCell ref="C27:H27"/>
    <mergeCell ref="C28:H28"/>
    <mergeCell ref="K23:L23"/>
    <mergeCell ref="J43:M43"/>
    <mergeCell ref="J33:L33"/>
    <mergeCell ref="J34:L34"/>
    <mergeCell ref="A35:I35"/>
    <mergeCell ref="J35:L35"/>
    <mergeCell ref="A38:M38"/>
    <mergeCell ref="B43:D43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B5AE-BB6D-4A3B-A161-1C45E0E7B2D6}">
  <dimension ref="A1:W48"/>
  <sheetViews>
    <sheetView view="pageBreakPreview" topLeftCell="A10" zoomScaleSheetLayoutView="100" workbookViewId="0">
      <selection activeCell="C24" sqref="C24:H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2"/>
      <c r="I1" s="72"/>
      <c r="J1" s="3"/>
      <c r="K1" s="4"/>
      <c r="L1" s="67"/>
      <c r="M1" s="67"/>
    </row>
    <row r="2" spans="1:21" ht="15" customHeight="1">
      <c r="H2" s="26" t="s">
        <v>20</v>
      </c>
      <c r="I2" s="72" t="s">
        <v>21</v>
      </c>
      <c r="J2" s="72"/>
      <c r="K2" s="72"/>
      <c r="L2" s="72"/>
      <c r="M2" s="6"/>
    </row>
    <row r="3" spans="1:21" ht="15" customHeight="1">
      <c r="G3" s="6"/>
      <c r="H3" s="6"/>
      <c r="I3" s="74" t="s">
        <v>22</v>
      </c>
      <c r="J3" s="74"/>
      <c r="K3" s="74"/>
      <c r="L3" s="67" t="s">
        <v>18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72"/>
      <c r="R4" s="72"/>
    </row>
    <row r="5" spans="1:21" ht="15" customHeight="1">
      <c r="H5" s="26" t="s">
        <v>0</v>
      </c>
      <c r="I5" s="72" t="s">
        <v>23</v>
      </c>
      <c r="J5" s="72"/>
      <c r="K5" s="72"/>
      <c r="L5" s="67"/>
      <c r="M5" s="67"/>
      <c r="O5" s="33"/>
      <c r="P5" s="34"/>
      <c r="Q5" s="34"/>
      <c r="R5"/>
      <c r="S5"/>
      <c r="T5"/>
      <c r="U5"/>
    </row>
    <row r="6" spans="1:21" ht="15" customHeight="1">
      <c r="A6" s="73"/>
      <c r="B6" s="73"/>
      <c r="C6" s="73"/>
      <c r="D6" s="73"/>
      <c r="E6" s="73"/>
      <c r="F6" s="8"/>
      <c r="G6" s="27"/>
      <c r="H6" s="26" t="s">
        <v>1</v>
      </c>
      <c r="I6" s="72" t="s">
        <v>24</v>
      </c>
      <c r="J6" s="72"/>
      <c r="K6" s="72"/>
      <c r="L6" s="27"/>
      <c r="M6" s="27"/>
      <c r="O6" s="33"/>
      <c r="P6"/>
      <c r="Q6"/>
      <c r="R6"/>
      <c r="S6"/>
      <c r="T6"/>
      <c r="U6"/>
    </row>
    <row r="7" spans="1:21" ht="15" customHeight="1">
      <c r="A7" s="73"/>
      <c r="B7" s="73"/>
      <c r="C7" s="73"/>
      <c r="D7" s="73"/>
      <c r="E7" s="73"/>
      <c r="F7" s="8"/>
      <c r="G7" s="27"/>
      <c r="H7" s="26" t="s">
        <v>26</v>
      </c>
      <c r="I7" s="72" t="s">
        <v>27</v>
      </c>
      <c r="J7" s="72"/>
      <c r="K7" s="72"/>
      <c r="L7" s="27"/>
      <c r="M7" s="27"/>
      <c r="O7" s="33"/>
      <c r="P7"/>
      <c r="Q7"/>
      <c r="R7"/>
      <c r="S7"/>
      <c r="T7"/>
      <c r="U7"/>
    </row>
    <row r="8" spans="1:21" ht="15" customHeight="1">
      <c r="A8" s="73"/>
      <c r="B8" s="73"/>
      <c r="C8" s="73"/>
      <c r="D8" s="73"/>
      <c r="E8" s="73"/>
      <c r="F8" s="8"/>
      <c r="G8" s="9"/>
      <c r="H8" s="28" t="s">
        <v>19</v>
      </c>
      <c r="I8" s="76" t="s">
        <v>29</v>
      </c>
      <c r="J8" s="77"/>
      <c r="K8" s="77"/>
      <c r="L8" s="77"/>
      <c r="M8" s="7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25</v>
      </c>
      <c r="J9" s="77"/>
      <c r="K9" s="77"/>
      <c r="L9" s="77"/>
      <c r="M9" s="7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>
      <c r="A11" s="84" t="s">
        <v>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P11" s="78"/>
      <c r="Q11" s="78"/>
      <c r="R11" s="78"/>
    </row>
    <row r="12" spans="1:21" ht="15.7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P12" s="57"/>
      <c r="Q12" s="57"/>
      <c r="R12" s="57"/>
    </row>
    <row r="13" spans="1:21" ht="18.75">
      <c r="A13" s="83" t="s">
        <v>39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21" ht="5.0999999999999996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21">
      <c r="A15" s="80" t="s">
        <v>3</v>
      </c>
      <c r="B15" s="80"/>
      <c r="J15" s="81" t="s">
        <v>4</v>
      </c>
      <c r="K15" s="81"/>
      <c r="L15" s="82">
        <f ca="1">TODAY()</f>
        <v>45377</v>
      </c>
      <c r="M15" s="67"/>
    </row>
    <row r="16" spans="1:21" ht="5.0999999999999996" customHeight="1">
      <c r="A16" s="37"/>
      <c r="B16" s="37"/>
      <c r="J16" s="39"/>
      <c r="K16" s="39"/>
      <c r="L16" s="40"/>
      <c r="M16" s="38"/>
    </row>
    <row r="17" spans="1:23">
      <c r="A17" s="80" t="s">
        <v>5</v>
      </c>
      <c r="B17" s="80"/>
      <c r="C17" s="67" t="s">
        <v>38</v>
      </c>
      <c r="D17" s="67"/>
      <c r="E17" s="67"/>
      <c r="F17" s="67"/>
      <c r="G17" s="67"/>
      <c r="J17" s="81" t="s">
        <v>6</v>
      </c>
      <c r="K17" s="81"/>
      <c r="L17" s="67"/>
      <c r="M17" s="67"/>
    </row>
    <row r="18" spans="1:23" ht="9.9499999999999993" customHeight="1">
      <c r="Q18" s="2"/>
    </row>
    <row r="19" spans="1:23">
      <c r="A19" s="11" t="s">
        <v>7</v>
      </c>
      <c r="B19" s="12" t="s">
        <v>31</v>
      </c>
      <c r="C19" s="68" t="s">
        <v>8</v>
      </c>
      <c r="D19" s="69"/>
      <c r="E19" s="69"/>
      <c r="F19" s="69"/>
      <c r="G19" s="69"/>
      <c r="H19" s="70"/>
      <c r="I19" s="12" t="s">
        <v>9</v>
      </c>
      <c r="J19" s="52" t="s">
        <v>10</v>
      </c>
      <c r="K19" s="12" t="s">
        <v>11</v>
      </c>
      <c r="L19" s="12"/>
      <c r="M19" s="52" t="s">
        <v>12</v>
      </c>
      <c r="Q19" s="2"/>
    </row>
    <row r="20" spans="1:23" ht="24.95" customHeight="1" thickBot="1">
      <c r="A20" s="30">
        <v>1</v>
      </c>
      <c r="B20" s="54"/>
      <c r="C20" s="71" t="s">
        <v>33</v>
      </c>
      <c r="D20" s="71"/>
      <c r="E20" s="71"/>
      <c r="F20" s="71"/>
      <c r="G20" s="71"/>
      <c r="H20" s="71"/>
      <c r="I20" s="30">
        <v>3780</v>
      </c>
      <c r="J20" s="30" t="s">
        <v>36</v>
      </c>
      <c r="K20" s="79">
        <v>70</v>
      </c>
      <c r="L20" s="79"/>
      <c r="M20" s="31">
        <f>SUM(I20*K20)</f>
        <v>264600</v>
      </c>
      <c r="Q20" s="75"/>
      <c r="R20" s="75"/>
      <c r="S20" s="75"/>
      <c r="T20" s="75"/>
      <c r="U20" s="75"/>
      <c r="V20" s="75"/>
      <c r="W20" s="75"/>
    </row>
    <row r="21" spans="1:23" ht="24.95" customHeight="1" thickBot="1">
      <c r="A21" s="29">
        <v>2</v>
      </c>
      <c r="B21" s="55"/>
      <c r="C21" s="64" t="s">
        <v>34</v>
      </c>
      <c r="D21" s="64"/>
      <c r="E21" s="64"/>
      <c r="F21" s="64"/>
      <c r="G21" s="64"/>
      <c r="H21" s="64"/>
      <c r="I21" s="29">
        <v>2100</v>
      </c>
      <c r="J21" s="29" t="s">
        <v>37</v>
      </c>
      <c r="K21" s="65">
        <v>49</v>
      </c>
      <c r="L21" s="65"/>
      <c r="M21" s="32">
        <f>SUM(I21*K21)</f>
        <v>102900</v>
      </c>
    </row>
    <row r="22" spans="1:23" ht="24.95" customHeight="1" thickBot="1">
      <c r="A22" s="29">
        <v>3</v>
      </c>
      <c r="B22" s="55"/>
      <c r="C22" s="64" t="s">
        <v>35</v>
      </c>
      <c r="D22" s="64"/>
      <c r="E22" s="64"/>
      <c r="F22" s="64"/>
      <c r="G22" s="64"/>
      <c r="H22" s="64"/>
      <c r="I22" s="29">
        <v>1680</v>
      </c>
      <c r="J22" s="29" t="s">
        <v>37</v>
      </c>
      <c r="K22" s="65">
        <v>18</v>
      </c>
      <c r="L22" s="65"/>
      <c r="M22" s="32">
        <f t="shared" ref="M22:M31" si="0">SUM(I22*K22)</f>
        <v>30240</v>
      </c>
    </row>
    <row r="23" spans="1:23" ht="24.95" customHeight="1" thickBot="1">
      <c r="A23" s="29">
        <v>4</v>
      </c>
      <c r="B23" s="55"/>
      <c r="C23" s="64"/>
      <c r="D23" s="64"/>
      <c r="E23" s="64"/>
      <c r="F23" s="64"/>
      <c r="G23" s="64"/>
      <c r="H23" s="64"/>
      <c r="I23" s="29"/>
      <c r="J23" s="29"/>
      <c r="K23" s="65"/>
      <c r="L23" s="65"/>
      <c r="M23" s="32">
        <f t="shared" si="0"/>
        <v>0</v>
      </c>
    </row>
    <row r="24" spans="1:23" ht="24.95" customHeight="1" thickBot="1">
      <c r="A24" s="29">
        <v>5</v>
      </c>
      <c r="B24" s="56"/>
      <c r="C24" s="64"/>
      <c r="D24" s="64"/>
      <c r="E24" s="64"/>
      <c r="F24" s="64"/>
      <c r="G24" s="64"/>
      <c r="H24" s="64"/>
      <c r="I24" s="29"/>
      <c r="J24" s="29"/>
      <c r="K24" s="65"/>
      <c r="L24" s="65"/>
      <c r="M24" s="32">
        <f t="shared" si="0"/>
        <v>0</v>
      </c>
    </row>
    <row r="25" spans="1:23" ht="24.95" customHeight="1" thickBot="1">
      <c r="A25" s="29">
        <v>6</v>
      </c>
      <c r="B25" s="56"/>
      <c r="C25" s="64"/>
      <c r="D25" s="64"/>
      <c r="E25" s="64"/>
      <c r="F25" s="64"/>
      <c r="G25" s="64"/>
      <c r="H25" s="64"/>
      <c r="I25" s="29"/>
      <c r="J25" s="29"/>
      <c r="K25" s="65"/>
      <c r="L25" s="65"/>
      <c r="M25" s="32">
        <f t="shared" si="0"/>
        <v>0</v>
      </c>
    </row>
    <row r="26" spans="1:23" ht="24.95" customHeight="1" thickBot="1">
      <c r="A26" s="29">
        <v>7</v>
      </c>
      <c r="B26" s="56"/>
      <c r="C26" s="64"/>
      <c r="D26" s="64"/>
      <c r="E26" s="64"/>
      <c r="F26" s="64"/>
      <c r="G26" s="64"/>
      <c r="H26" s="64"/>
      <c r="I26" s="29"/>
      <c r="J26" s="29"/>
      <c r="K26" s="65"/>
      <c r="L26" s="65"/>
      <c r="M26" s="32">
        <f t="shared" si="0"/>
        <v>0</v>
      </c>
    </row>
    <row r="27" spans="1:23" ht="24.95" customHeight="1" thickBot="1">
      <c r="A27" s="29">
        <v>8</v>
      </c>
      <c r="B27" s="56"/>
      <c r="C27" s="64"/>
      <c r="D27" s="64"/>
      <c r="E27" s="64"/>
      <c r="F27" s="64"/>
      <c r="G27" s="64"/>
      <c r="H27" s="64"/>
      <c r="I27" s="29"/>
      <c r="J27" s="29"/>
      <c r="K27" s="65"/>
      <c r="L27" s="65"/>
      <c r="M27" s="32">
        <f t="shared" si="0"/>
        <v>0</v>
      </c>
    </row>
    <row r="28" spans="1:23" ht="24.95" customHeight="1" thickBot="1">
      <c r="A28" s="29">
        <v>9</v>
      </c>
      <c r="B28" s="56"/>
      <c r="C28" s="64"/>
      <c r="D28" s="64"/>
      <c r="E28" s="64"/>
      <c r="F28" s="64"/>
      <c r="G28" s="64"/>
      <c r="H28" s="64"/>
      <c r="I28" s="29"/>
      <c r="J28" s="29"/>
      <c r="K28" s="65"/>
      <c r="L28" s="65"/>
      <c r="M28" s="32">
        <f t="shared" si="0"/>
        <v>0</v>
      </c>
    </row>
    <row r="29" spans="1:23" ht="24.95" customHeight="1" thickBot="1">
      <c r="A29" s="29">
        <v>10</v>
      </c>
      <c r="B29" s="55"/>
      <c r="C29" s="64"/>
      <c r="D29" s="64"/>
      <c r="E29" s="64"/>
      <c r="F29" s="64"/>
      <c r="G29" s="64"/>
      <c r="H29" s="64"/>
      <c r="I29" s="29"/>
      <c r="J29" s="29"/>
      <c r="K29" s="65"/>
      <c r="L29" s="65"/>
      <c r="M29" s="14">
        <f t="shared" si="0"/>
        <v>0</v>
      </c>
    </row>
    <row r="30" spans="1:23" ht="24.95" customHeight="1" thickBot="1">
      <c r="A30" s="29">
        <v>11</v>
      </c>
      <c r="B30" s="55"/>
      <c r="C30" s="64"/>
      <c r="D30" s="64"/>
      <c r="E30" s="64"/>
      <c r="F30" s="64"/>
      <c r="G30" s="64"/>
      <c r="H30" s="64"/>
      <c r="I30" s="13"/>
      <c r="J30" s="29"/>
      <c r="K30" s="66"/>
      <c r="L30" s="66"/>
      <c r="M30" s="14">
        <f t="shared" si="0"/>
        <v>0</v>
      </c>
    </row>
    <row r="31" spans="1:23" ht="24.95" customHeight="1" thickBot="1">
      <c r="A31" s="29">
        <v>12</v>
      </c>
      <c r="B31" s="56"/>
      <c r="C31" s="64"/>
      <c r="D31" s="64"/>
      <c r="E31" s="64"/>
      <c r="F31" s="64"/>
      <c r="G31" s="64"/>
      <c r="H31" s="64"/>
      <c r="I31" s="13"/>
      <c r="J31" s="29"/>
      <c r="K31" s="66"/>
      <c r="L31" s="66"/>
      <c r="M31" s="14">
        <f t="shared" si="0"/>
        <v>0</v>
      </c>
    </row>
    <row r="32" spans="1:23" ht="9.9499999999999993" customHeight="1"/>
    <row r="33" spans="1:13" ht="15" customHeight="1" thickBot="1">
      <c r="J33" s="60" t="s">
        <v>13</v>
      </c>
      <c r="K33" s="60"/>
      <c r="L33" s="60"/>
      <c r="M33" s="15">
        <f>SUM(M20:M32)</f>
        <v>397740</v>
      </c>
    </row>
    <row r="34" spans="1:13" ht="15" customHeight="1" thickBot="1">
      <c r="J34" s="61" t="s">
        <v>32</v>
      </c>
      <c r="K34" s="61"/>
      <c r="L34" s="61"/>
      <c r="M34" s="16">
        <f>SUM(M33*0.2)</f>
        <v>79548</v>
      </c>
    </row>
    <row r="35" spans="1:13" ht="15" customHeight="1" thickBot="1">
      <c r="A35" s="62"/>
      <c r="B35" s="62"/>
      <c r="C35" s="62"/>
      <c r="D35" s="62"/>
      <c r="E35" s="62"/>
      <c r="F35" s="62"/>
      <c r="G35" s="62"/>
      <c r="H35" s="62"/>
      <c r="I35" s="62"/>
      <c r="J35" s="61" t="s">
        <v>14</v>
      </c>
      <c r="K35" s="61"/>
      <c r="L35" s="61"/>
      <c r="M35" s="16">
        <f>SUM(M33:M34)</f>
        <v>477288</v>
      </c>
    </row>
    <row r="36" spans="1:13" ht="15" customHeight="1">
      <c r="A36" s="2" t="s">
        <v>15</v>
      </c>
    </row>
    <row r="37" spans="1:13" ht="8.1" customHeight="1">
      <c r="A37" s="2"/>
    </row>
    <row r="38" spans="1:13" ht="24.95" customHeight="1">
      <c r="A38" s="63" t="s">
        <v>28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" customHeight="1">
      <c r="A39" s="53" t="s">
        <v>30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" customHeight="1"/>
    <row r="41" spans="1:13" ht="15" customHeight="1"/>
    <row r="42" spans="1:13" ht="15" customHeight="1"/>
    <row r="43" spans="1:13" ht="15" customHeight="1">
      <c r="B43" s="59" t="s">
        <v>16</v>
      </c>
      <c r="C43" s="59"/>
      <c r="D43" s="59"/>
      <c r="J43" s="59" t="s">
        <v>17</v>
      </c>
      <c r="K43" s="59"/>
      <c r="L43" s="59"/>
      <c r="M43" s="59"/>
    </row>
    <row r="44" spans="1:13" ht="15" customHeight="1">
      <c r="A44" s="44"/>
      <c r="B44" s="45"/>
      <c r="C44" s="45"/>
      <c r="D44" s="45"/>
      <c r="E44" s="46"/>
      <c r="F44" s="17"/>
      <c r="J44" s="18"/>
      <c r="K44" s="19"/>
      <c r="L44" s="19"/>
      <c r="M44" s="20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9"/>
      <c r="B48" s="50"/>
      <c r="C48" s="50"/>
      <c r="D48" s="50"/>
      <c r="E48" s="51"/>
      <c r="J48" s="23"/>
      <c r="K48" s="24"/>
      <c r="L48" s="24"/>
      <c r="M48" s="25"/>
    </row>
  </sheetData>
  <mergeCells count="57">
    <mergeCell ref="A35:I35"/>
    <mergeCell ref="J35:L35"/>
    <mergeCell ref="A38:M38"/>
    <mergeCell ref="B43:D43"/>
    <mergeCell ref="J43:M43"/>
    <mergeCell ref="C30:H30"/>
    <mergeCell ref="K30:L30"/>
    <mergeCell ref="C31:H31"/>
    <mergeCell ref="K31:L31"/>
    <mergeCell ref="J33:L33"/>
    <mergeCell ref="J34:L34"/>
    <mergeCell ref="C27:H27"/>
    <mergeCell ref="K27:L27"/>
    <mergeCell ref="C28:H28"/>
    <mergeCell ref="K28:L28"/>
    <mergeCell ref="C29:H29"/>
    <mergeCell ref="K29:L29"/>
    <mergeCell ref="C24:H24"/>
    <mergeCell ref="K24:L24"/>
    <mergeCell ref="C25:H25"/>
    <mergeCell ref="K25:L25"/>
    <mergeCell ref="C26:H26"/>
    <mergeCell ref="K26:L26"/>
    <mergeCell ref="Q20:W20"/>
    <mergeCell ref="C21:H21"/>
    <mergeCell ref="K21:L21"/>
    <mergeCell ref="C22:H22"/>
    <mergeCell ref="K22:L22"/>
    <mergeCell ref="C23:H23"/>
    <mergeCell ref="K23:L23"/>
    <mergeCell ref="A17:B17"/>
    <mergeCell ref="C17:G17"/>
    <mergeCell ref="J17:K17"/>
    <mergeCell ref="L17:M17"/>
    <mergeCell ref="C19:H19"/>
    <mergeCell ref="C20:H20"/>
    <mergeCell ref="K20:L20"/>
    <mergeCell ref="I9:M9"/>
    <mergeCell ref="A11:M11"/>
    <mergeCell ref="P11:R11"/>
    <mergeCell ref="A13:M13"/>
    <mergeCell ref="A15:B15"/>
    <mergeCell ref="J15:K15"/>
    <mergeCell ref="L15:M15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14AF4436-C878-4187-A9B0-43BCE12004F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PEŞİN</vt:lpstr>
      <vt:lpstr>VADELİ</vt:lpstr>
      <vt:lpstr>PEŞİN!Yazdırma_Alanı</vt:lpstr>
      <vt:lpstr>VADELİ!Yazdırma_Alanı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2024-03-26T09:32:10Z</cp:lastPrinted>
  <dcterms:created xsi:type="dcterms:W3CDTF">2019-05-22T13:01:37Z</dcterms:created>
  <dcterms:modified xsi:type="dcterms:W3CDTF">2024-03-26T13:32:43Z</dcterms:modified>
</cp:coreProperties>
</file>